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Financial Mgt Homework (1)" sheetId="3" r:id="rId1"/>
    <sheet name="Sheet4" sheetId="4" r:id="rId2"/>
  </sheets>
  <calcPr calcId="124519"/>
</workbook>
</file>

<file path=xl/calcChain.xml><?xml version="1.0" encoding="utf-8"?>
<calcChain xmlns="http://schemas.openxmlformats.org/spreadsheetml/2006/main">
  <c r="D25" i="3"/>
  <c r="A39"/>
  <c r="A42"/>
  <c r="A51"/>
  <c r="A52"/>
</calcChain>
</file>

<file path=xl/sharedStrings.xml><?xml version="1.0" encoding="utf-8"?>
<sst xmlns="http://schemas.openxmlformats.org/spreadsheetml/2006/main" count="77" uniqueCount="70">
  <si>
    <t>Question 1</t>
  </si>
  <si>
    <t>A) What range of returns would you expect to see 95 percent of the time?</t>
  </si>
  <si>
    <r>
      <t>[</t>
    </r>
    <r>
      <rPr>
        <i/>
        <sz val="12"/>
        <color rgb="FF000000"/>
        <rFont val="Times New Roman"/>
        <family val="1"/>
      </rPr>
      <t>μ</t>
    </r>
    <r>
      <rPr>
        <sz val="12"/>
        <color rgb="FF000000"/>
        <rFont val="Times New Roman"/>
        <family val="1"/>
      </rPr>
      <t>−2</t>
    </r>
    <r>
      <rPr>
        <i/>
        <sz val="12"/>
        <color rgb="FF000000"/>
        <rFont val="Times New Roman"/>
        <family val="1"/>
      </rPr>
      <t>σ</t>
    </r>
    <r>
      <rPr>
        <sz val="12"/>
        <color rgb="FF000000"/>
        <rFont val="Times New Roman"/>
        <family val="1"/>
      </rPr>
      <t>,</t>
    </r>
    <r>
      <rPr>
        <i/>
        <sz val="12"/>
        <color rgb="FF000000"/>
        <rFont val="Times New Roman"/>
        <family val="1"/>
      </rPr>
      <t xml:space="preserve"> μ</t>
    </r>
    <r>
      <rPr>
        <sz val="12"/>
        <color rgb="FF000000"/>
        <rFont val="Times New Roman"/>
        <family val="1"/>
      </rPr>
      <t>+2</t>
    </r>
    <r>
      <rPr>
        <i/>
        <sz val="12"/>
        <color rgb="FF000000"/>
        <rFont val="Times New Roman"/>
        <family val="1"/>
      </rPr>
      <t>σ</t>
    </r>
    <r>
      <rPr>
        <sz val="12"/>
        <color rgb="FF000000"/>
        <rFont val="Times New Roman"/>
        <family val="1"/>
      </rPr>
      <t>]= [0.057−2 (0.183), 0.057+2(0.183)] = [0.057−0.366, 0.057+0.366] = [−0.308, 0.423]​</t>
    </r>
  </si>
  <si>
    <t>Therefore the range of returns you expect to see 95% of the time is between –30.90% to 42.30%</t>
  </si>
  <si>
    <t>{-0.308, 0.423}</t>
  </si>
  <si>
    <t>B) What range would you expect to see 99 percent of the time?</t>
  </si>
  <si>
    <r>
      <t>[</t>
    </r>
    <r>
      <rPr>
        <i/>
        <sz val="12"/>
        <color rgb="FF000000"/>
        <rFont val="Times New Roman"/>
        <family val="1"/>
      </rPr>
      <t>μ</t>
    </r>
    <r>
      <rPr>
        <sz val="12"/>
        <color rgb="FF000000"/>
        <rFont val="Times New Roman"/>
        <family val="1"/>
      </rPr>
      <t>−3</t>
    </r>
    <r>
      <rPr>
        <i/>
        <sz val="12"/>
        <color rgb="FF000000"/>
        <rFont val="Times New Roman"/>
        <family val="1"/>
      </rPr>
      <t>σ</t>
    </r>
    <r>
      <rPr>
        <sz val="12"/>
        <color rgb="FF000000"/>
        <rFont val="Times New Roman"/>
        <family val="1"/>
      </rPr>
      <t>,</t>
    </r>
    <r>
      <rPr>
        <i/>
        <sz val="12"/>
        <color rgb="FF000000"/>
        <rFont val="Times New Roman"/>
        <family val="1"/>
      </rPr>
      <t xml:space="preserve"> μ</t>
    </r>
    <r>
      <rPr>
        <sz val="12"/>
        <color rgb="FF000000"/>
        <rFont val="Times New Roman"/>
        <family val="1"/>
      </rPr>
      <t>+3</t>
    </r>
    <r>
      <rPr>
        <i/>
        <sz val="12"/>
        <color rgb="FF000000"/>
        <rFont val="Times New Roman"/>
        <family val="1"/>
      </rPr>
      <t>σ</t>
    </r>
    <r>
      <rPr>
        <sz val="12"/>
        <color rgb="FF000000"/>
        <rFont val="Times New Roman"/>
        <family val="1"/>
      </rPr>
      <t>]= [0.057−3 (0.183), 0.057+3(0.183)] = [0.057−0.549, 0.057+0.549] = [−0.492, 0.606]​</t>
    </r>
  </si>
  <si>
    <t>Therefore the range of returns you expect to see 99% of the time is between –49.20% to 60.60%</t>
  </si>
  <si>
    <t xml:space="preserve"> {-0.492, 0.606}</t>
  </si>
  <si>
    <t>Question 2</t>
  </si>
  <si>
    <t>Expected return of Portfolio = Return on stock a * weight of stock a + Return on stock B * weight of stock B</t>
  </si>
  <si>
    <t>Return on stock a = 10%</t>
  </si>
  <si>
    <t>Weight of stock a = $3600 / ($3600+$4600) = 0.43902</t>
  </si>
  <si>
    <t>Return on stock B = 13%</t>
  </si>
  <si>
    <t>Weight of stock B = 1-weight of stock A = 1-0.43902 = 0.56093</t>
  </si>
  <si>
    <t>Hence Expected return of Portfolio = (10% *0.43902) + (13% * 0.56093)</t>
  </si>
  <si>
    <t>Question 3</t>
  </si>
  <si>
    <t>Question 4</t>
  </si>
  <si>
    <t>Scenario</t>
  </si>
  <si>
    <t>Probability</t>
  </si>
  <si>
    <t>Stock A return</t>
  </si>
  <si>
    <t>Deviation from expected value</t>
  </si>
  <si>
    <t>Squared</t>
  </si>
  <si>
    <t>Stock B</t>
  </si>
  <si>
    <t>Bear</t>
  </si>
  <si>
    <t>(-0.055-0.152) = -0.207</t>
  </si>
  <si>
    <t>Normal</t>
  </si>
  <si>
    <t>(0.105-0.1) = 0.005</t>
  </si>
  <si>
    <t>(0.158-0.152) = 0.006</t>
  </si>
  <si>
    <t>Bull</t>
  </si>
  <si>
    <t>(0.083-0.1) = -0.017</t>
  </si>
  <si>
    <t>(0.243-0.152) = 0.091</t>
  </si>
  <si>
    <t>A)</t>
  </si>
  <si>
    <t xml:space="preserve">Expected return of stock A = (0.112*1/3) + (0.105*1/3) + (0.083*1/3) = 0.03733+0.035+0.02767 = 0.1   </t>
  </si>
  <si>
    <t>Expected return of stock B = (-0.055*1/3) + (0.158)*1/3) + (0.243*1/3) = 0.01833+0.05267+0.081 = 0.152</t>
  </si>
  <si>
    <t>B)</t>
  </si>
  <si>
    <t>Standard deviation of stock A and stock B</t>
  </si>
  <si>
    <t>Variance of stock A= (0.000144*1/3) + (0.000025*1/3) + (0.000289*1/3) = 0.000048+0+0.0001 = 0.000148</t>
  </si>
  <si>
    <t>For standard deviation we take Square root of variance = √0.000148 = 0.0121655</t>
  </si>
  <si>
    <t>Variance of stock B = (0.04285*1/3) + (0.000036*1/3) + (0.008281*1/3) = 0.01428333+0.000012+0.002760333 = 0.017056</t>
  </si>
  <si>
    <t>Standard deviation = √0.017056 = 0.1306</t>
  </si>
  <si>
    <t>C) Covariance between stocks</t>
  </si>
  <si>
    <t>Deviation Stock A (X)</t>
  </si>
  <si>
    <t>Deviation Stock B (Y)</t>
  </si>
  <si>
    <t>(X)*(Y)=Z</t>
  </si>
  <si>
    <t>Z*probe</t>
  </si>
  <si>
    <t>Covariance is found by adding the value in the last column = -0.0013337</t>
  </si>
  <si>
    <t>D) Correlation between stocks = Cov (A, B)/ (Stand dev A * Stand dev B) = -0.0013337/0.0121655*0.1306</t>
  </si>
  <si>
    <t>Question 5</t>
  </si>
  <si>
    <t>A-1)</t>
  </si>
  <si>
    <t>XA=.33</t>
  </si>
  <si>
    <t>XB=.67</t>
  </si>
  <si>
    <t>Corr (AB) =.48</t>
  </si>
  <si>
    <t>E (RP) =XA×E (RA) +XB×E (RB)</t>
  </si>
  <si>
    <t>=.33×.088+.67×.148</t>
  </si>
  <si>
    <t>=.1282 OR 12.82%</t>
  </si>
  <si>
    <t>A-2)</t>
  </si>
  <si>
    <t>VARIANCE (P) =XA×S.D (A)</t>
  </si>
  <si>
    <t>+XB×S.D (B) +2(XA) (XB) (S.D (A)) (S.D (B)) (Corr (AB))</t>
  </si>
  <si>
    <t>=.33×.358+.67×.618+2(.33) (.67) (.358) (.618) (-.48)</t>
  </si>
  <si>
    <r>
      <t>B) √ (0.33</t>
    </r>
    <r>
      <rPr>
        <vertAlign val="super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) (0.358</t>
    </r>
    <r>
      <rPr>
        <vertAlign val="super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) + (0.67</t>
    </r>
    <r>
      <rPr>
        <vertAlign val="super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) (0.618</t>
    </r>
    <r>
      <rPr>
        <vertAlign val="super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) +2 x 0.33 x 0.67 x 0.618 x 0.358 + (0.48)</t>
    </r>
  </si>
  <si>
    <t>Question 6</t>
  </si>
  <si>
    <t>Expected return = 5% + 1.38 * (10% - 5%)</t>
  </si>
  <si>
    <t>5%+1.38*(5%)</t>
  </si>
  <si>
    <t>5%+0.069</t>
  </si>
  <si>
    <t>0.05+0.069</t>
  </si>
  <si>
    <t>√0.1384423696</t>
  </si>
  <si>
    <t>√0.0139570596+0.17144565-0.04969037</t>
  </si>
  <si>
    <t>0.11814+0.41406-0.04696</t>
  </si>
  <si>
    <t>0.1168 = 11.68%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</si>
</sst>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u/>
      <sz val="12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0.5"/>
      <color rgb="FF333333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16" fontId="2" fillId="2" borderId="4" xfId="0" applyNumberFormat="1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9" fontId="2" fillId="0" borderId="0" xfId="0" applyNumberFormat="1" applyFont="1"/>
    <xf numFmtId="10" fontId="2" fillId="0" borderId="0" xfId="0" applyNumberFormat="1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57151</xdr:rowOff>
    </xdr:from>
    <xdr:to>
      <xdr:col>6</xdr:col>
      <xdr:colOff>104775</xdr:colOff>
      <xdr:row>21</xdr:row>
      <xdr:rowOff>1533525</xdr:rowOff>
    </xdr:to>
    <xdr:pic>
      <xdr:nvPicPr>
        <xdr:cNvPr id="1025" name="Picture 0" descr="po0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562476"/>
          <a:ext cx="3714750" cy="49910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83"/>
  <sheetViews>
    <sheetView tabSelected="1" workbookViewId="0">
      <selection activeCell="A3" sqref="A3"/>
    </sheetView>
  </sheetViews>
  <sheetFormatPr defaultRowHeight="15"/>
  <sheetData>
    <row r="2" spans="1:1" ht="15.75">
      <c r="A2" s="1" t="s">
        <v>0</v>
      </c>
    </row>
    <row r="3" spans="1:1" ht="15.75">
      <c r="A3" s="2" t="s">
        <v>1</v>
      </c>
    </row>
    <row r="4" spans="1:1" ht="15.75">
      <c r="A4" s="2" t="s">
        <v>2</v>
      </c>
    </row>
    <row r="5" spans="1:1" ht="15.75">
      <c r="A5" s="2" t="s">
        <v>3</v>
      </c>
    </row>
    <row r="6" spans="1:1">
      <c r="A6" t="s">
        <v>4</v>
      </c>
    </row>
    <row r="7" spans="1:1" ht="15.75">
      <c r="A7" s="2" t="s">
        <v>5</v>
      </c>
    </row>
    <row r="8" spans="1:1" ht="15.75">
      <c r="A8" s="2" t="s">
        <v>6</v>
      </c>
    </row>
    <row r="9" spans="1:1" ht="15.75">
      <c r="A9" s="2" t="s">
        <v>7</v>
      </c>
    </row>
    <row r="10" spans="1:1" ht="15.75">
      <c r="A10" s="2" t="s">
        <v>8</v>
      </c>
    </row>
    <row r="11" spans="1:1" ht="57" customHeight="1">
      <c r="A11" s="1" t="s">
        <v>9</v>
      </c>
    </row>
    <row r="12" spans="1:1" ht="15.75">
      <c r="A12" s="2" t="s">
        <v>10</v>
      </c>
    </row>
    <row r="13" spans="1:1" ht="15.75">
      <c r="A13" s="2" t="s">
        <v>11</v>
      </c>
    </row>
    <row r="14" spans="1:1" ht="15.75">
      <c r="A14" s="2" t="s">
        <v>12</v>
      </c>
    </row>
    <row r="15" spans="1:1" ht="15.75">
      <c r="A15" s="2" t="s">
        <v>13</v>
      </c>
    </row>
    <row r="16" spans="1:1" ht="15.75">
      <c r="A16" s="2" t="s">
        <v>14</v>
      </c>
    </row>
    <row r="17" spans="1:9" ht="15.75">
      <c r="A17" s="2" t="s">
        <v>15</v>
      </c>
    </row>
    <row r="18" spans="1:9" ht="15.75">
      <c r="A18" s="2" t="s">
        <v>69</v>
      </c>
    </row>
    <row r="19" spans="1:9" ht="15.75">
      <c r="A19" s="2"/>
    </row>
    <row r="20" spans="1:9" ht="15.75">
      <c r="A20" s="1" t="s">
        <v>16</v>
      </c>
    </row>
    <row r="21" spans="1:9" ht="276.75" customHeight="1">
      <c r="A21" s="3"/>
    </row>
    <row r="22" spans="1:9" ht="195" customHeight="1"/>
    <row r="23" spans="1:9" ht="16.5" thickBot="1">
      <c r="A23" s="1" t="s">
        <v>17</v>
      </c>
    </row>
    <row r="24" spans="1:9" ht="63.75" thickBot="1">
      <c r="A24" s="4" t="s">
        <v>18</v>
      </c>
      <c r="B24" s="6" t="s">
        <v>19</v>
      </c>
      <c r="C24" s="6" t="s">
        <v>20</v>
      </c>
      <c r="D24" s="6" t="s">
        <v>21</v>
      </c>
      <c r="E24" s="6" t="s">
        <v>22</v>
      </c>
      <c r="F24" s="6" t="s">
        <v>23</v>
      </c>
      <c r="G24" s="6" t="s">
        <v>21</v>
      </c>
      <c r="H24" s="6" t="s">
        <v>22</v>
      </c>
      <c r="I24" s="5"/>
    </row>
    <row r="25" spans="1:9" ht="48" thickBot="1">
      <c r="A25" s="8" t="s">
        <v>24</v>
      </c>
      <c r="B25" s="9">
        <v>44199</v>
      </c>
      <c r="C25" s="11">
        <v>0.112</v>
      </c>
      <c r="D25" s="11" t="b">
        <f>(0.112-0.1) = 0.012</f>
        <v>1</v>
      </c>
      <c r="E25" s="11">
        <v>1.44E-4</v>
      </c>
      <c r="F25" s="11">
        <v>-5.5E-2</v>
      </c>
      <c r="G25" s="11" t="s">
        <v>25</v>
      </c>
      <c r="H25" s="11">
        <v>4.2849999999999999E-2</v>
      </c>
      <c r="I25" s="10"/>
    </row>
    <row r="26" spans="1:9" ht="48" thickBot="1">
      <c r="A26" s="8" t="s">
        <v>26</v>
      </c>
      <c r="B26" s="9">
        <v>44199</v>
      </c>
      <c r="C26" s="11">
        <v>0.105</v>
      </c>
      <c r="D26" s="11" t="s">
        <v>27</v>
      </c>
      <c r="E26" s="11">
        <v>2.5000000000000001E-5</v>
      </c>
      <c r="F26" s="11">
        <v>0.158</v>
      </c>
      <c r="G26" s="11" t="s">
        <v>28</v>
      </c>
      <c r="H26" s="11">
        <v>3.6000000000000001E-5</v>
      </c>
      <c r="I26" s="10"/>
    </row>
    <row r="27" spans="1:9" ht="48" thickBot="1">
      <c r="A27" s="8" t="s">
        <v>29</v>
      </c>
      <c r="B27" s="9">
        <v>44199</v>
      </c>
      <c r="C27" s="11">
        <v>8.3000000000000004E-2</v>
      </c>
      <c r="D27" s="11" t="s">
        <v>30</v>
      </c>
      <c r="E27" s="11">
        <v>2.8899999999999998E-4</v>
      </c>
      <c r="F27" s="11">
        <v>0.24299999999999999</v>
      </c>
      <c r="G27" s="11" t="s">
        <v>31</v>
      </c>
      <c r="H27" s="11">
        <v>8.2810000000000002E-3</v>
      </c>
      <c r="I27" s="10"/>
    </row>
    <row r="28" spans="1:9" ht="15.75" thickBot="1">
      <c r="A28" s="7"/>
      <c r="B28" s="10"/>
      <c r="C28" s="10"/>
      <c r="D28" s="10"/>
      <c r="E28" s="10"/>
      <c r="F28" s="10"/>
      <c r="G28" s="10"/>
      <c r="H28" s="10"/>
      <c r="I28" s="10"/>
    </row>
    <row r="29" spans="1:9" ht="15.75" thickBot="1">
      <c r="A29" s="7"/>
      <c r="B29" s="10"/>
      <c r="C29" s="10"/>
      <c r="D29" s="10"/>
      <c r="E29" s="10"/>
      <c r="F29" s="10"/>
      <c r="G29" s="10"/>
      <c r="H29" s="10"/>
      <c r="I29" s="10"/>
    </row>
    <row r="30" spans="1:9" ht="15.75">
      <c r="A30" s="2" t="s">
        <v>32</v>
      </c>
    </row>
    <row r="31" spans="1:9" ht="15.75">
      <c r="A31" s="2" t="s">
        <v>33</v>
      </c>
    </row>
    <row r="32" spans="1:9" ht="15.75">
      <c r="A32" s="12">
        <v>0.1</v>
      </c>
    </row>
    <row r="33" spans="1:6" ht="15.75">
      <c r="A33" s="2" t="s">
        <v>34</v>
      </c>
    </row>
    <row r="34" spans="1:6" ht="15.75">
      <c r="A34" s="13">
        <v>0.152</v>
      </c>
    </row>
    <row r="35" spans="1:6" ht="15.75">
      <c r="A35" s="2" t="s">
        <v>35</v>
      </c>
    </row>
    <row r="36" spans="1:6" ht="15.75">
      <c r="A36" s="2" t="s">
        <v>36</v>
      </c>
    </row>
    <row r="37" spans="1:6" ht="15.75">
      <c r="A37" s="2" t="s">
        <v>37</v>
      </c>
    </row>
    <row r="38" spans="1:6" ht="15.75">
      <c r="A38" s="2" t="s">
        <v>38</v>
      </c>
    </row>
    <row r="39" spans="1:6" ht="15.75">
      <c r="A39" s="2">
        <f>1.216%</f>
        <v>1.2159999999999999E-2</v>
      </c>
    </row>
    <row r="40" spans="1:6" ht="15.75">
      <c r="A40" s="2" t="s">
        <v>39</v>
      </c>
    </row>
    <row r="41" spans="1:6" ht="15.75">
      <c r="A41" s="2" t="s">
        <v>40</v>
      </c>
    </row>
    <row r="42" spans="1:6" ht="15.75">
      <c r="A42" s="2">
        <f>13.06%</f>
        <v>0.13059999999999999</v>
      </c>
    </row>
    <row r="43" spans="1:6" ht="16.5" thickBot="1">
      <c r="A43" s="2" t="s">
        <v>41</v>
      </c>
    </row>
    <row r="44" spans="1:6" ht="48" thickBot="1">
      <c r="A44" s="4" t="s">
        <v>18</v>
      </c>
      <c r="B44" s="6" t="s">
        <v>42</v>
      </c>
      <c r="C44" s="6" t="s">
        <v>43</v>
      </c>
      <c r="D44" s="6" t="s">
        <v>44</v>
      </c>
      <c r="E44" s="6" t="s">
        <v>19</v>
      </c>
      <c r="F44" s="6" t="s">
        <v>45</v>
      </c>
    </row>
    <row r="45" spans="1:6" ht="16.5" thickBot="1">
      <c r="A45" s="8" t="s">
        <v>24</v>
      </c>
      <c r="B45" s="11">
        <v>1.2E-2</v>
      </c>
      <c r="C45" s="11">
        <v>-0.20699999999999999</v>
      </c>
      <c r="D45" s="11">
        <v>-2.4840000000000001E-3</v>
      </c>
      <c r="E45" s="9">
        <v>44199</v>
      </c>
      <c r="F45" s="11">
        <v>-8.2799999999999996E-4</v>
      </c>
    </row>
    <row r="46" spans="1:6" ht="16.5" thickBot="1">
      <c r="A46" s="8" t="s">
        <v>26</v>
      </c>
      <c r="B46" s="11">
        <v>5.0000000000000001E-3</v>
      </c>
      <c r="C46" s="11">
        <v>6.0000000000000001E-3</v>
      </c>
      <c r="D46" s="11">
        <v>3.0000000000000001E-5</v>
      </c>
      <c r="E46" s="9">
        <v>44199</v>
      </c>
      <c r="F46" s="11">
        <v>1.0000000000000001E-5</v>
      </c>
    </row>
    <row r="47" spans="1:6" ht="16.5" thickBot="1">
      <c r="A47" s="8" t="s">
        <v>29</v>
      </c>
      <c r="B47" s="11">
        <v>-1.7000000000000001E-2</v>
      </c>
      <c r="C47" s="11">
        <v>9.0999999999999998E-2</v>
      </c>
      <c r="D47" s="11">
        <v>-1.547E-3</v>
      </c>
      <c r="E47" s="9">
        <v>44199</v>
      </c>
      <c r="F47" s="11">
        <v>-5.1570000000000001E-4</v>
      </c>
    </row>
    <row r="48" spans="1:6" ht="15.75" thickBot="1">
      <c r="A48" s="7"/>
      <c r="B48" s="10"/>
      <c r="C48" s="10"/>
      <c r="D48" s="10"/>
      <c r="E48" s="10"/>
      <c r="F48" s="10"/>
    </row>
    <row r="49" spans="1:1" ht="15.75">
      <c r="A49" s="2" t="s">
        <v>46</v>
      </c>
    </row>
    <row r="50" spans="1:1" ht="15.75">
      <c r="A50" s="2" t="s">
        <v>47</v>
      </c>
    </row>
    <row r="51" spans="1:1" ht="15.75">
      <c r="A51" s="2">
        <f>-0.0013337/0.0015888</f>
        <v>-0.8394385699899295</v>
      </c>
    </row>
    <row r="52" spans="1:1" ht="15.75">
      <c r="A52" s="2">
        <f>-0.8394</f>
        <v>-0.83940000000000003</v>
      </c>
    </row>
    <row r="53" spans="1:1" ht="45.75" customHeight="1">
      <c r="A53" s="1" t="s">
        <v>48</v>
      </c>
    </row>
    <row r="54" spans="1:1" ht="15.75">
      <c r="A54" s="2" t="s">
        <v>49</v>
      </c>
    </row>
    <row r="55" spans="1:1" ht="15.75">
      <c r="A55" s="2" t="s">
        <v>50</v>
      </c>
    </row>
    <row r="56" spans="1:1" ht="15.75">
      <c r="A56" s="2" t="s">
        <v>51</v>
      </c>
    </row>
    <row r="57" spans="1:1" ht="15.75">
      <c r="A57" s="2" t="s">
        <v>52</v>
      </c>
    </row>
    <row r="58" spans="1:1" ht="15.75">
      <c r="A58" s="2" t="s">
        <v>53</v>
      </c>
    </row>
    <row r="59" spans="1:1" ht="15.75">
      <c r="A59" s="2" t="s">
        <v>54</v>
      </c>
    </row>
    <row r="60" spans="1:1" ht="15.75">
      <c r="A60" s="2" t="s">
        <v>55</v>
      </c>
    </row>
    <row r="61" spans="1:1" ht="15.75">
      <c r="A61" s="2" t="s">
        <v>56</v>
      </c>
    </row>
    <row r="62" spans="1:1" ht="15.75">
      <c r="A62" s="2" t="s">
        <v>57</v>
      </c>
    </row>
    <row r="63" spans="1:1" ht="15.75">
      <c r="A63" s="2" t="s">
        <v>58</v>
      </c>
    </row>
    <row r="64" spans="1:1" ht="15.75">
      <c r="A64" s="2" t="s">
        <v>59</v>
      </c>
    </row>
    <row r="65" spans="1:1" ht="15.75">
      <c r="A65" s="2" t="s">
        <v>68</v>
      </c>
    </row>
    <row r="66" spans="1:1" ht="15.75">
      <c r="A66" s="2">
        <v>0.48524</v>
      </c>
    </row>
    <row r="67" spans="1:1" ht="15.75">
      <c r="A67" s="13">
        <v>0.48520000000000002</v>
      </c>
    </row>
    <row r="68" spans="1:1" ht="18.75">
      <c r="A68" s="2" t="s">
        <v>60</v>
      </c>
    </row>
    <row r="69" spans="1:1" ht="15.75">
      <c r="A69" s="2" t="s">
        <v>67</v>
      </c>
    </row>
    <row r="70" spans="1:1" ht="15.75">
      <c r="A70" s="2" t="s">
        <v>66</v>
      </c>
    </row>
    <row r="71" spans="1:1" ht="15.75">
      <c r="A71" s="2">
        <v>0.37207000000000001</v>
      </c>
    </row>
    <row r="72" spans="1:1" ht="15.75">
      <c r="A72" s="13">
        <v>0.37209999999999999</v>
      </c>
    </row>
    <row r="73" spans="1:1" ht="53.25" customHeight="1">
      <c r="A73" s="1" t="s">
        <v>61</v>
      </c>
    </row>
    <row r="74" spans="1:1" ht="15.75">
      <c r="A74" s="2" t="s">
        <v>62</v>
      </c>
    </row>
    <row r="75" spans="1:1" ht="15.75">
      <c r="A75" s="2" t="s">
        <v>63</v>
      </c>
    </row>
    <row r="76" spans="1:1" ht="15.75">
      <c r="A76" s="2" t="s">
        <v>64</v>
      </c>
    </row>
    <row r="77" spans="1:1" ht="15.75">
      <c r="A77" s="2" t="s">
        <v>65</v>
      </c>
    </row>
    <row r="78" spans="1:1" ht="15.75">
      <c r="A78" s="2">
        <v>0.11899999999999999</v>
      </c>
    </row>
    <row r="79" spans="1:1" ht="15.75">
      <c r="A79" s="13">
        <v>0.11899999999999999</v>
      </c>
    </row>
    <row r="80" spans="1:1">
      <c r="A80" s="14"/>
    </row>
    <row r="81" spans="1:1" ht="15.75">
      <c r="A81" s="2"/>
    </row>
    <row r="82" spans="1:1" ht="15.75">
      <c r="A82" s="2"/>
    </row>
    <row r="83" spans="1:1" ht="15.75">
      <c r="A83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Financial Mgt Homework (1)</vt:lpstr>
      <vt:lpstr>Sheet4</vt:lpstr>
    </vt:vector>
  </TitlesOfParts>
  <Company>MoE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2021-05-04T12:51:00Z</dcterms:created>
  <dcterms:modified xsi:type="dcterms:W3CDTF">2021-05-04T15:04:06Z</dcterms:modified>
</cp:coreProperties>
</file>